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xr:revisionPtr revIDLastSave="0" documentId="8_{7DB614C3-B572-427A-A7E9-42DAFE10F1B4}" xr6:coauthVersionLast="47" xr6:coauthVersionMax="47" xr10:uidLastSave="{00000000-0000-0000-0000-000000000000}"/>
  <bookViews>
    <workbookView xWindow="5220" yWindow="3195" windowWidth="13155" windowHeight="12405" xr2:uid="{00000000-000D-0000-FFFF-FFFF00000000}"/>
  </bookViews>
  <sheets>
    <sheet name="JavnaObjav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8" i="1" l="1"/>
  <c r="D117" i="1"/>
  <c r="D94" i="1"/>
  <c r="D91" i="1"/>
  <c r="D89" i="1"/>
  <c r="D87" i="1"/>
  <c r="D85" i="1"/>
  <c r="D82" i="1"/>
  <c r="D80" i="1"/>
  <c r="D78" i="1"/>
  <c r="D76" i="1"/>
  <c r="D74" i="1"/>
  <c r="D72" i="1"/>
  <c r="D70" i="1"/>
  <c r="D68" i="1"/>
  <c r="D66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4" i="1"/>
  <c r="D22" i="1"/>
  <c r="D20" i="1"/>
  <c r="D17" i="1"/>
  <c r="D14" i="1"/>
  <c r="D12" i="1"/>
  <c r="D10" i="1"/>
  <c r="D8" i="1"/>
</calcChain>
</file>

<file path=xl/sharedStrings.xml><?xml version="1.0" encoding="utf-8"?>
<sst xmlns="http://schemas.openxmlformats.org/spreadsheetml/2006/main" count="244" uniqueCount="143">
  <si>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</si>
  <si>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</si>
  <si>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</si>
  <si>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</si>
  <si>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</si>
  <si>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</si>
  <si>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</si>
  <si>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DJEČJI VRTIĆ  TROGIR_x000D_
CESTA PLANO 70, PLANO_x000D_
TROGIR_x000D_
Tel: +385(21)582581   Fax: 0_x000D_
OIB: 20023435931_x000D_
Mail: place@vrtic-trogir.hr_x000D_
IBAN: HR3723900011100972388</t>
  </si>
  <si>
    <t>Isplata Sredstava Za Razdoblje: 01.01.2024 Do 01.31.2024</t>
  </si>
  <si>
    <t>JAVNA VATROGASNA POSTROJBA GRADA TROGIRA</t>
  </si>
  <si>
    <t>93395267756</t>
  </si>
  <si>
    <t>TROGIR</t>
  </si>
  <si>
    <t xml:space="preserve">OSTALE USLUGE                                                                                                                                         </t>
  </si>
  <si>
    <t>Ukupno:</t>
  </si>
  <si>
    <t>VUKIĆ-PROMET D.O.O. ZA PRIJEVOZ ROBE I PUTNIKA, TRGOVINU I UGOSTITELJSTVO, EXPORT-IMPORT</t>
  </si>
  <si>
    <t>91079069042</t>
  </si>
  <si>
    <t>21220 TROGIR</t>
  </si>
  <si>
    <t>OSTALI NESPOMENUTI RAHODI</t>
  </si>
  <si>
    <t>MIRO D.O.O.</t>
  </si>
  <si>
    <t>87826925363</t>
  </si>
  <si>
    <t xml:space="preserve">TROGIR                                            </t>
  </si>
  <si>
    <t>MATERIJAL I DIJELOVI ZA TEKUĆE I INVESTICIJSKO ODRŽAVANJE</t>
  </si>
  <si>
    <t>HP-HRVATSKA POŠTA D.D.</t>
  </si>
  <si>
    <t>87311810356</t>
  </si>
  <si>
    <t>10000 ZAGREB</t>
  </si>
  <si>
    <t>USLUGE TELEFONA I POŠTE</t>
  </si>
  <si>
    <t>KOZJAK DVA KAŠTEL KAMBELOVAC</t>
  </si>
  <si>
    <t>85962001222</t>
  </si>
  <si>
    <t>K.KAMBELOVAC</t>
  </si>
  <si>
    <t xml:space="preserve">MATERIJAL I SIROVINE                                                                                                                                  </t>
  </si>
  <si>
    <t xml:space="preserve">REPREZENTACIJA                                                                                                                                        </t>
  </si>
  <si>
    <t>FINA</t>
  </si>
  <si>
    <t>85821130368</t>
  </si>
  <si>
    <t>ZAGREB</t>
  </si>
  <si>
    <t xml:space="preserve">RAČUNALNE USLUGE                                                                                                                                      </t>
  </si>
  <si>
    <t>GRAD TROGIR - UREĐENJE VODA</t>
  </si>
  <si>
    <t>84400309496</t>
  </si>
  <si>
    <t xml:space="preserve">KOMUNALNE USLUGE                                                                                                                                      </t>
  </si>
  <si>
    <t>AP-SPLIT</t>
  </si>
  <si>
    <t>82888704837</t>
  </si>
  <si>
    <t xml:space="preserve">SPLIT                                             </t>
  </si>
  <si>
    <t>HRVATSKI TELEKOM D.D.</t>
  </si>
  <si>
    <t>81793146560</t>
  </si>
  <si>
    <t xml:space="preserve">ZAGREB                                          </t>
  </si>
  <si>
    <t>SITAN INVENTAR I A.GUME</t>
  </si>
  <si>
    <t>EXTRA METAL D.O.O</t>
  </si>
  <si>
    <t>78288512715</t>
  </si>
  <si>
    <t xml:space="preserve">SINJ                                              </t>
  </si>
  <si>
    <t>PIEL.D.O.O.</t>
  </si>
  <si>
    <t>76120956111</t>
  </si>
  <si>
    <t>SPLIT</t>
  </si>
  <si>
    <t>USL. TEK.ODRŽAVANJA</t>
  </si>
  <si>
    <t>UNIQA osiguranje d.d.</t>
  </si>
  <si>
    <t>75665455333</t>
  </si>
  <si>
    <t xml:space="preserve">PREMIJE OSIGURANJA                                                                                                                                    </t>
  </si>
  <si>
    <t>DONATOR</t>
  </si>
  <si>
    <t>74785054237</t>
  </si>
  <si>
    <t xml:space="preserve">ENERGIJA                                                                                                                                              </t>
  </si>
  <si>
    <t>LJEKARNA SPLITSKO-DALMATN.ŽUP.</t>
  </si>
  <si>
    <t>71474870971</t>
  </si>
  <si>
    <t>SLUŽBENA, RADNA I ZAŠTITNA ODJEĆA I OBUĆA</t>
  </si>
  <si>
    <t>HRVATSKA RADIOTELEVIZIJA</t>
  </si>
  <si>
    <t>68419124305</t>
  </si>
  <si>
    <t>USL. PRO. I INFOR.</t>
  </si>
  <si>
    <t>HEP-OPSKRBA D.O.O.</t>
  </si>
  <si>
    <t>63073332379</t>
  </si>
  <si>
    <t>SVEUČILIŠTE JURJA DOBRILE U PULI</t>
  </si>
  <si>
    <t>61738073226</t>
  </si>
  <si>
    <t>52100 PULA</t>
  </si>
  <si>
    <t>URED.MAT I OSTALI MAT</t>
  </si>
  <si>
    <t>ALCA ZAGREB D.O.O.</t>
  </si>
  <si>
    <t>58353015102</t>
  </si>
  <si>
    <t>NIBIRU J.D.O.O.</t>
  </si>
  <si>
    <t>57880739222</t>
  </si>
  <si>
    <t>MRAVINCE</t>
  </si>
  <si>
    <t>Vodovod i kanalizacija Split d.o.o. EUR</t>
  </si>
  <si>
    <t>56826138353</t>
  </si>
  <si>
    <t>21000 SPLIT</t>
  </si>
  <si>
    <t>NASTAVNI ZAVOD ZA JAVNO ZDRAVSTVO SPLITSKO DALMATINSKE ŽUPANIJE</t>
  </si>
  <si>
    <t>54948902275</t>
  </si>
  <si>
    <t>ZDR. USLUGE</t>
  </si>
  <si>
    <t>Nicomi komunikacije d.o.o.</t>
  </si>
  <si>
    <t>51535669576</t>
  </si>
  <si>
    <t>21000 Split</t>
  </si>
  <si>
    <t>PLOŠNJAK</t>
  </si>
  <si>
    <t>51072278747</t>
  </si>
  <si>
    <t>VINDIJA   150</t>
  </si>
  <si>
    <t>44138062462</t>
  </si>
  <si>
    <t>VARAŽDIN</t>
  </si>
  <si>
    <t>VINDIJA  ,  PREH. INDUSTRIJA  d.d.  (782)</t>
  </si>
  <si>
    <t>PIK  VRBOVEC-PLUS D.O.O.</t>
  </si>
  <si>
    <t>41976933718</t>
  </si>
  <si>
    <t>VRBOVEC</t>
  </si>
  <si>
    <t>BOLTANO INFORMATIKA D.O.O.</t>
  </si>
  <si>
    <t>40159773746</t>
  </si>
  <si>
    <t>VOX-BRANKO d.o.o.</t>
  </si>
  <si>
    <t>39823007255</t>
  </si>
  <si>
    <t>21 000 SPLIT</t>
  </si>
  <si>
    <t>MAĆA d.o.o.</t>
  </si>
  <si>
    <t>39427677849</t>
  </si>
  <si>
    <t xml:space="preserve"> 21220 Trogir</t>
  </si>
  <si>
    <t>INFORMACIJSKE TEHNOLOGIJE J.D.O.O.</t>
  </si>
  <si>
    <t>36845030950</t>
  </si>
  <si>
    <t>DRNIŠ</t>
  </si>
  <si>
    <t>ATESTI I PROCJENE D.O.O. ZA ZAŠTITU NA RADU, ZAŠTITU OD POŽARA I ZAŠTITU OKOLIŠA</t>
  </si>
  <si>
    <t>31825851448</t>
  </si>
  <si>
    <t>INTELEKTUALNE I OSOBNE USLUGE</t>
  </si>
  <si>
    <t>Konica Minolta Hrvatska - poslovna rješenja, d.o.o.</t>
  </si>
  <si>
    <t>31697259786</t>
  </si>
  <si>
    <t>10010 Zagreb</t>
  </si>
  <si>
    <t>DJEČJI VRTIĆ RIJEKA</t>
  </si>
  <si>
    <t>30123739908</t>
  </si>
  <si>
    <t>51000 RIJEKA</t>
  </si>
  <si>
    <t>STR. USAVRŠAVANJE</t>
  </si>
  <si>
    <t>A1 HRVATSKA D.O.O.</t>
  </si>
  <si>
    <t>29524210204</t>
  </si>
  <si>
    <t>VERBA j.d.o.o.</t>
  </si>
  <si>
    <t>26346101401</t>
  </si>
  <si>
    <t>OSIJEK</t>
  </si>
  <si>
    <t>EKO-TIM d.o.o.</t>
  </si>
  <si>
    <t>26151156391</t>
  </si>
  <si>
    <t>SOLIN</t>
  </si>
  <si>
    <t>LIBER OBRT ZA TRG. I USLUGE</t>
  </si>
  <si>
    <t>18106568228</t>
  </si>
  <si>
    <t>STANO-UPRAVA D.O.O.</t>
  </si>
  <si>
    <t>17418170125</t>
  </si>
  <si>
    <t>CENTAURUS D.O.O.</t>
  </si>
  <si>
    <t>12918072739</t>
  </si>
  <si>
    <t>TROGIR HOLDING d.o.o.</t>
  </si>
  <si>
    <t>09746817380</t>
  </si>
  <si>
    <t>Planet medija d.o.o.</t>
  </si>
  <si>
    <t>00096188530</t>
  </si>
  <si>
    <t>21220 Trogir</t>
  </si>
  <si>
    <t>URED. OPREMA I NAMJEŠTAJ</t>
  </si>
  <si>
    <t>PLAĆA ZA REDOVAN RAD</t>
  </si>
  <si>
    <t>OSTALI RASHODI ZA ZAPOSLENE</t>
  </si>
  <si>
    <t>Nema Konta Na Odabranoj Razini</t>
  </si>
  <si>
    <t>NAKN TROŠK ZAPOSLENIMA</t>
  </si>
  <si>
    <t xml:space="preserve">NAKNADA ZA PRIJEVOZ_x000D_
</t>
  </si>
  <si>
    <t>NAKN. KORIŠT. PRIV. AUTOMO U SLUŽ SVRHE</t>
  </si>
  <si>
    <t>PRISTOJBE I NAKNADE</t>
  </si>
  <si>
    <t>BANKARSKE USLUGE I USLUGE PLATNOG PROMETA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</si>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</sst>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84"/>
  <sheetViews>
    <sheetView tabSelected="1" zoomScale="175" zoomScaleNormal="175" workbookViewId="0"/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132.72</v>
      </c>
      <c r="E7" s="10">
        <v>3239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132.72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145</v>
      </c>
      <c r="E9" s="10">
        <v>3299</v>
      </c>
      <c r="F9" s="26" t="s">
        <v>17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145</v>
      </c>
      <c r="E10" s="23"/>
      <c r="F10" s="25"/>
    </row>
    <row r="11" spans="1:6" x14ac:dyDescent="0.25">
      <c r="A11" s="9" t="s">
        <v>18</v>
      </c>
      <c r="B11" s="14" t="s">
        <v>19</v>
      </c>
      <c r="C11" s="10" t="s">
        <v>20</v>
      </c>
      <c r="D11" s="18">
        <v>20.83</v>
      </c>
      <c r="E11" s="10">
        <v>3224</v>
      </c>
      <c r="F11" s="26" t="s">
        <v>21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20.83</v>
      </c>
      <c r="E12" s="23"/>
      <c r="F12" s="25"/>
    </row>
    <row r="13" spans="1:6" x14ac:dyDescent="0.25">
      <c r="A13" s="9" t="s">
        <v>22</v>
      </c>
      <c r="B13" s="14" t="s">
        <v>23</v>
      </c>
      <c r="C13" s="10" t="s">
        <v>24</v>
      </c>
      <c r="D13" s="18">
        <v>16.600000000000001</v>
      </c>
      <c r="E13" s="10">
        <v>3231</v>
      </c>
      <c r="F13" s="26" t="s">
        <v>25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16.600000000000001</v>
      </c>
      <c r="E14" s="23"/>
      <c r="F14" s="25"/>
    </row>
    <row r="15" spans="1:6" x14ac:dyDescent="0.25">
      <c r="A15" s="9" t="s">
        <v>26</v>
      </c>
      <c r="B15" s="14" t="s">
        <v>27</v>
      </c>
      <c r="C15" s="10" t="s">
        <v>28</v>
      </c>
      <c r="D15" s="18">
        <v>4780.6899999999996</v>
      </c>
      <c r="E15" s="10">
        <v>3222</v>
      </c>
      <c r="F15" s="26" t="s">
        <v>29</v>
      </c>
    </row>
    <row r="16" spans="1:6" x14ac:dyDescent="0.25">
      <c r="A16" s="9"/>
      <c r="B16" s="14"/>
      <c r="C16" s="10"/>
      <c r="D16" s="18">
        <v>159.74</v>
      </c>
      <c r="E16" s="10">
        <v>3293</v>
      </c>
      <c r="F16" s="27" t="s">
        <v>30</v>
      </c>
    </row>
    <row r="17" spans="1:6" ht="27" customHeight="1" thickBot="1" x14ac:dyDescent="0.3">
      <c r="A17" s="21" t="s">
        <v>13</v>
      </c>
      <c r="B17" s="22"/>
      <c r="C17" s="23"/>
      <c r="D17" s="24">
        <f>SUM(D15:D16)</f>
        <v>4940.4299999999994</v>
      </c>
      <c r="E17" s="23"/>
      <c r="F17" s="25"/>
    </row>
    <row r="18" spans="1:6" x14ac:dyDescent="0.25">
      <c r="A18" s="9" t="s">
        <v>31</v>
      </c>
      <c r="B18" s="14" t="s">
        <v>32</v>
      </c>
      <c r="C18" s="10" t="s">
        <v>33</v>
      </c>
      <c r="D18" s="18">
        <v>1.66</v>
      </c>
      <c r="E18" s="10">
        <v>3238</v>
      </c>
      <c r="F18" s="26" t="s">
        <v>34</v>
      </c>
    </row>
    <row r="19" spans="1:6" x14ac:dyDescent="0.25">
      <c r="A19" s="9"/>
      <c r="B19" s="14"/>
      <c r="C19" s="10"/>
      <c r="D19" s="18">
        <v>64.7</v>
      </c>
      <c r="E19" s="10">
        <v>3299</v>
      </c>
      <c r="F19" s="27" t="s">
        <v>17</v>
      </c>
    </row>
    <row r="20" spans="1:6" ht="27" customHeight="1" thickBot="1" x14ac:dyDescent="0.3">
      <c r="A20" s="21" t="s">
        <v>13</v>
      </c>
      <c r="B20" s="22"/>
      <c r="C20" s="23"/>
      <c r="D20" s="24">
        <f>SUM(D18:D19)</f>
        <v>66.36</v>
      </c>
      <c r="E20" s="23"/>
      <c r="F20" s="25"/>
    </row>
    <row r="21" spans="1:6" x14ac:dyDescent="0.25">
      <c r="A21" s="9" t="s">
        <v>35</v>
      </c>
      <c r="B21" s="14" t="s">
        <v>36</v>
      </c>
      <c r="C21" s="10" t="s">
        <v>20</v>
      </c>
      <c r="D21" s="18">
        <v>55.76</v>
      </c>
      <c r="E21" s="10">
        <v>3234</v>
      </c>
      <c r="F21" s="26" t="s">
        <v>37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55.76</v>
      </c>
      <c r="E22" s="23"/>
      <c r="F22" s="25"/>
    </row>
    <row r="23" spans="1:6" x14ac:dyDescent="0.25">
      <c r="A23" s="9" t="s">
        <v>38</v>
      </c>
      <c r="B23" s="14" t="s">
        <v>39</v>
      </c>
      <c r="C23" s="10" t="s">
        <v>40</v>
      </c>
      <c r="D23" s="18">
        <v>179.22</v>
      </c>
      <c r="E23" s="10">
        <v>3238</v>
      </c>
      <c r="F23" s="26" t="s">
        <v>34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179.22</v>
      </c>
      <c r="E24" s="23"/>
      <c r="F24" s="25"/>
    </row>
    <row r="25" spans="1:6" x14ac:dyDescent="0.25">
      <c r="A25" s="9" t="s">
        <v>41</v>
      </c>
      <c r="B25" s="14" t="s">
        <v>42</v>
      </c>
      <c r="C25" s="10" t="s">
        <v>43</v>
      </c>
      <c r="D25" s="18">
        <v>14</v>
      </c>
      <c r="E25" s="10">
        <v>3225</v>
      </c>
      <c r="F25" s="26" t="s">
        <v>44</v>
      </c>
    </row>
    <row r="26" spans="1:6" x14ac:dyDescent="0.25">
      <c r="A26" s="9"/>
      <c r="B26" s="14"/>
      <c r="C26" s="10"/>
      <c r="D26" s="18">
        <v>418.99</v>
      </c>
      <c r="E26" s="10">
        <v>3231</v>
      </c>
      <c r="F26" s="27" t="s">
        <v>25</v>
      </c>
    </row>
    <row r="27" spans="1:6" ht="27" customHeight="1" thickBot="1" x14ac:dyDescent="0.3">
      <c r="A27" s="21" t="s">
        <v>13</v>
      </c>
      <c r="B27" s="22"/>
      <c r="C27" s="23"/>
      <c r="D27" s="24">
        <f>SUM(D25:D26)</f>
        <v>432.99</v>
      </c>
      <c r="E27" s="23"/>
      <c r="F27" s="25"/>
    </row>
    <row r="28" spans="1:6" x14ac:dyDescent="0.25">
      <c r="A28" s="9" t="s">
        <v>45</v>
      </c>
      <c r="B28" s="14" t="s">
        <v>46</v>
      </c>
      <c r="C28" s="10" t="s">
        <v>47</v>
      </c>
      <c r="D28" s="18">
        <v>111.04</v>
      </c>
      <c r="E28" s="10">
        <v>3224</v>
      </c>
      <c r="F28" s="26" t="s">
        <v>21</v>
      </c>
    </row>
    <row r="29" spans="1:6" ht="27" customHeight="1" thickBot="1" x14ac:dyDescent="0.3">
      <c r="A29" s="21" t="s">
        <v>13</v>
      </c>
      <c r="B29" s="22"/>
      <c r="C29" s="23"/>
      <c r="D29" s="24">
        <f>SUM(D28:D28)</f>
        <v>111.04</v>
      </c>
      <c r="E29" s="23"/>
      <c r="F29" s="25"/>
    </row>
    <row r="30" spans="1:6" x14ac:dyDescent="0.25">
      <c r="A30" s="9" t="s">
        <v>48</v>
      </c>
      <c r="B30" s="14" t="s">
        <v>49</v>
      </c>
      <c r="C30" s="10" t="s">
        <v>50</v>
      </c>
      <c r="D30" s="18">
        <v>66.36</v>
      </c>
      <c r="E30" s="10">
        <v>3232</v>
      </c>
      <c r="F30" s="26" t="s">
        <v>51</v>
      </c>
    </row>
    <row r="31" spans="1:6" ht="27" customHeight="1" thickBot="1" x14ac:dyDescent="0.3">
      <c r="A31" s="21" t="s">
        <v>13</v>
      </c>
      <c r="B31" s="22"/>
      <c r="C31" s="23"/>
      <c r="D31" s="24">
        <f>SUM(D30:D30)</f>
        <v>66.36</v>
      </c>
      <c r="E31" s="23"/>
      <c r="F31" s="25"/>
    </row>
    <row r="32" spans="1:6" x14ac:dyDescent="0.25">
      <c r="A32" s="9" t="s">
        <v>52</v>
      </c>
      <c r="B32" s="14" t="s">
        <v>53</v>
      </c>
      <c r="C32" s="10" t="s">
        <v>33</v>
      </c>
      <c r="D32" s="18">
        <v>2266.5300000000002</v>
      </c>
      <c r="E32" s="10">
        <v>3292</v>
      </c>
      <c r="F32" s="26" t="s">
        <v>54</v>
      </c>
    </row>
    <row r="33" spans="1:6" ht="27" customHeight="1" thickBot="1" x14ac:dyDescent="0.3">
      <c r="A33" s="21" t="s">
        <v>13</v>
      </c>
      <c r="B33" s="22"/>
      <c r="C33" s="23"/>
      <c r="D33" s="24">
        <f>SUM(D32:D32)</f>
        <v>2266.5300000000002</v>
      </c>
      <c r="E33" s="23"/>
      <c r="F33" s="25"/>
    </row>
    <row r="34" spans="1:6" x14ac:dyDescent="0.25">
      <c r="A34" s="9" t="s">
        <v>55</v>
      </c>
      <c r="B34" s="14" t="s">
        <v>56</v>
      </c>
      <c r="C34" s="10" t="s">
        <v>20</v>
      </c>
      <c r="D34" s="18">
        <v>340</v>
      </c>
      <c r="E34" s="10">
        <v>3223</v>
      </c>
      <c r="F34" s="26" t="s">
        <v>57</v>
      </c>
    </row>
    <row r="35" spans="1:6" ht="27" customHeight="1" thickBot="1" x14ac:dyDescent="0.3">
      <c r="A35" s="21" t="s">
        <v>13</v>
      </c>
      <c r="B35" s="22"/>
      <c r="C35" s="23"/>
      <c r="D35" s="24">
        <f>SUM(D34:D34)</f>
        <v>340</v>
      </c>
      <c r="E35" s="23"/>
      <c r="F35" s="25"/>
    </row>
    <row r="36" spans="1:6" x14ac:dyDescent="0.25">
      <c r="A36" s="9" t="s">
        <v>58</v>
      </c>
      <c r="B36" s="14" t="s">
        <v>59</v>
      </c>
      <c r="C36" s="10" t="s">
        <v>40</v>
      </c>
      <c r="D36" s="18">
        <v>398.25</v>
      </c>
      <c r="E36" s="10">
        <v>3227</v>
      </c>
      <c r="F36" s="26" t="s">
        <v>60</v>
      </c>
    </row>
    <row r="37" spans="1:6" ht="27" customHeight="1" thickBot="1" x14ac:dyDescent="0.3">
      <c r="A37" s="21" t="s">
        <v>13</v>
      </c>
      <c r="B37" s="22"/>
      <c r="C37" s="23"/>
      <c r="D37" s="24">
        <f>SUM(D36:D36)</f>
        <v>398.25</v>
      </c>
      <c r="E37" s="23"/>
      <c r="F37" s="25"/>
    </row>
    <row r="38" spans="1:6" x14ac:dyDescent="0.25">
      <c r="A38" s="9" t="s">
        <v>61</v>
      </c>
      <c r="B38" s="14" t="s">
        <v>62</v>
      </c>
      <c r="C38" s="10" t="s">
        <v>33</v>
      </c>
      <c r="D38" s="18">
        <v>10.62</v>
      </c>
      <c r="E38" s="10">
        <v>3233</v>
      </c>
      <c r="F38" s="26" t="s">
        <v>63</v>
      </c>
    </row>
    <row r="39" spans="1:6" ht="27" customHeight="1" thickBot="1" x14ac:dyDescent="0.3">
      <c r="A39" s="21" t="s">
        <v>13</v>
      </c>
      <c r="B39" s="22"/>
      <c r="C39" s="23"/>
      <c r="D39" s="24">
        <f>SUM(D38:D38)</f>
        <v>10.62</v>
      </c>
      <c r="E39" s="23"/>
      <c r="F39" s="25"/>
    </row>
    <row r="40" spans="1:6" x14ac:dyDescent="0.25">
      <c r="A40" s="9" t="s">
        <v>64</v>
      </c>
      <c r="B40" s="14" t="s">
        <v>65</v>
      </c>
      <c r="C40" s="10" t="s">
        <v>24</v>
      </c>
      <c r="D40" s="18">
        <v>2513.23</v>
      </c>
      <c r="E40" s="10">
        <v>3223</v>
      </c>
      <c r="F40" s="26" t="s">
        <v>57</v>
      </c>
    </row>
    <row r="41" spans="1:6" ht="27" customHeight="1" thickBot="1" x14ac:dyDescent="0.3">
      <c r="A41" s="21" t="s">
        <v>13</v>
      </c>
      <c r="B41" s="22"/>
      <c r="C41" s="23"/>
      <c r="D41" s="24">
        <f>SUM(D40:D40)</f>
        <v>2513.23</v>
      </c>
      <c r="E41" s="23"/>
      <c r="F41" s="25"/>
    </row>
    <row r="42" spans="1:6" x14ac:dyDescent="0.25">
      <c r="A42" s="9" t="s">
        <v>66</v>
      </c>
      <c r="B42" s="14" t="s">
        <v>67</v>
      </c>
      <c r="C42" s="10" t="s">
        <v>68</v>
      </c>
      <c r="D42" s="18">
        <v>18</v>
      </c>
      <c r="E42" s="10">
        <v>3221</v>
      </c>
      <c r="F42" s="26" t="s">
        <v>69</v>
      </c>
    </row>
    <row r="43" spans="1:6" ht="27" customHeight="1" thickBot="1" x14ac:dyDescent="0.3">
      <c r="A43" s="21" t="s">
        <v>13</v>
      </c>
      <c r="B43" s="22"/>
      <c r="C43" s="23"/>
      <c r="D43" s="24">
        <f>SUM(D42:D42)</f>
        <v>18</v>
      </c>
      <c r="E43" s="23"/>
      <c r="F43" s="25"/>
    </row>
    <row r="44" spans="1:6" x14ac:dyDescent="0.25">
      <c r="A44" s="9" t="s">
        <v>70</v>
      </c>
      <c r="B44" s="14" t="s">
        <v>71</v>
      </c>
      <c r="C44" s="10" t="s">
        <v>33</v>
      </c>
      <c r="D44" s="18">
        <v>912.69</v>
      </c>
      <c r="E44" s="10">
        <v>3221</v>
      </c>
      <c r="F44" s="26" t="s">
        <v>69</v>
      </c>
    </row>
    <row r="45" spans="1:6" ht="27" customHeight="1" thickBot="1" x14ac:dyDescent="0.3">
      <c r="A45" s="21" t="s">
        <v>13</v>
      </c>
      <c r="B45" s="22"/>
      <c r="C45" s="23"/>
      <c r="D45" s="24">
        <f>SUM(D44:D44)</f>
        <v>912.69</v>
      </c>
      <c r="E45" s="23"/>
      <c r="F45" s="25"/>
    </row>
    <row r="46" spans="1:6" x14ac:dyDescent="0.25">
      <c r="A46" s="9" t="s">
        <v>72</v>
      </c>
      <c r="B46" s="14" t="s">
        <v>73</v>
      </c>
      <c r="C46" s="10" t="s">
        <v>74</v>
      </c>
      <c r="D46" s="18">
        <v>50.18</v>
      </c>
      <c r="E46" s="10">
        <v>3238</v>
      </c>
      <c r="F46" s="26" t="s">
        <v>34</v>
      </c>
    </row>
    <row r="47" spans="1:6" ht="27" customHeight="1" thickBot="1" x14ac:dyDescent="0.3">
      <c r="A47" s="21" t="s">
        <v>13</v>
      </c>
      <c r="B47" s="22"/>
      <c r="C47" s="23"/>
      <c r="D47" s="24">
        <f>SUM(D46:D46)</f>
        <v>50.18</v>
      </c>
      <c r="E47" s="23"/>
      <c r="F47" s="25"/>
    </row>
    <row r="48" spans="1:6" x14ac:dyDescent="0.25">
      <c r="A48" s="9" t="s">
        <v>75</v>
      </c>
      <c r="B48" s="14" t="s">
        <v>76</v>
      </c>
      <c r="C48" s="10" t="s">
        <v>77</v>
      </c>
      <c r="D48" s="18">
        <v>333.02</v>
      </c>
      <c r="E48" s="10">
        <v>3234</v>
      </c>
      <c r="F48" s="26" t="s">
        <v>37</v>
      </c>
    </row>
    <row r="49" spans="1:6" ht="27" customHeight="1" thickBot="1" x14ac:dyDescent="0.3">
      <c r="A49" s="21" t="s">
        <v>13</v>
      </c>
      <c r="B49" s="22"/>
      <c r="C49" s="23"/>
      <c r="D49" s="24">
        <f>SUM(D48:D48)</f>
        <v>333.02</v>
      </c>
      <c r="E49" s="23"/>
      <c r="F49" s="25"/>
    </row>
    <row r="50" spans="1:6" x14ac:dyDescent="0.25">
      <c r="A50" s="9" t="s">
        <v>78</v>
      </c>
      <c r="B50" s="14" t="s">
        <v>79</v>
      </c>
      <c r="C50" s="10" t="s">
        <v>50</v>
      </c>
      <c r="D50" s="18">
        <v>1438.1</v>
      </c>
      <c r="E50" s="10">
        <v>3236</v>
      </c>
      <c r="F50" s="26" t="s">
        <v>80</v>
      </c>
    </row>
    <row r="51" spans="1:6" ht="27" customHeight="1" thickBot="1" x14ac:dyDescent="0.3">
      <c r="A51" s="21" t="s">
        <v>13</v>
      </c>
      <c r="B51" s="22"/>
      <c r="C51" s="23"/>
      <c r="D51" s="24">
        <f>SUM(D50:D50)</f>
        <v>1438.1</v>
      </c>
      <c r="E51" s="23"/>
      <c r="F51" s="25"/>
    </row>
    <row r="52" spans="1:6" x14ac:dyDescent="0.25">
      <c r="A52" s="9" t="s">
        <v>81</v>
      </c>
      <c r="B52" s="14" t="s">
        <v>82</v>
      </c>
      <c r="C52" s="10" t="s">
        <v>83</v>
      </c>
      <c r="D52" s="18">
        <v>44</v>
      </c>
      <c r="E52" s="10">
        <v>3239</v>
      </c>
      <c r="F52" s="26" t="s">
        <v>12</v>
      </c>
    </row>
    <row r="53" spans="1:6" ht="27" customHeight="1" thickBot="1" x14ac:dyDescent="0.3">
      <c r="A53" s="21" t="s">
        <v>13</v>
      </c>
      <c r="B53" s="22"/>
      <c r="C53" s="23"/>
      <c r="D53" s="24">
        <f>SUM(D52:D52)</f>
        <v>44</v>
      </c>
      <c r="E53" s="23"/>
      <c r="F53" s="25"/>
    </row>
    <row r="54" spans="1:6" x14ac:dyDescent="0.25">
      <c r="A54" s="9" t="s">
        <v>84</v>
      </c>
      <c r="B54" s="14" t="s">
        <v>85</v>
      </c>
      <c r="C54" s="10" t="s">
        <v>20</v>
      </c>
      <c r="D54" s="18">
        <v>1553.85</v>
      </c>
      <c r="E54" s="10">
        <v>3222</v>
      </c>
      <c r="F54" s="26" t="s">
        <v>29</v>
      </c>
    </row>
    <row r="55" spans="1:6" ht="27" customHeight="1" thickBot="1" x14ac:dyDescent="0.3">
      <c r="A55" s="21" t="s">
        <v>13</v>
      </c>
      <c r="B55" s="22"/>
      <c r="C55" s="23"/>
      <c r="D55" s="24">
        <f>SUM(D54:D54)</f>
        <v>1553.85</v>
      </c>
      <c r="E55" s="23"/>
      <c r="F55" s="25"/>
    </row>
    <row r="56" spans="1:6" x14ac:dyDescent="0.25">
      <c r="A56" s="9" t="s">
        <v>86</v>
      </c>
      <c r="B56" s="14" t="s">
        <v>87</v>
      </c>
      <c r="C56" s="10" t="s">
        <v>88</v>
      </c>
      <c r="D56" s="18">
        <v>883.71</v>
      </c>
      <c r="E56" s="10">
        <v>3222</v>
      </c>
      <c r="F56" s="26" t="s">
        <v>29</v>
      </c>
    </row>
    <row r="57" spans="1:6" ht="27" customHeight="1" thickBot="1" x14ac:dyDescent="0.3">
      <c r="A57" s="21" t="s">
        <v>13</v>
      </c>
      <c r="B57" s="22"/>
      <c r="C57" s="23"/>
      <c r="D57" s="24">
        <f>SUM(D56:D56)</f>
        <v>883.71</v>
      </c>
      <c r="E57" s="23"/>
      <c r="F57" s="25"/>
    </row>
    <row r="58" spans="1:6" x14ac:dyDescent="0.25">
      <c r="A58" s="9" t="s">
        <v>89</v>
      </c>
      <c r="B58" s="14" t="s">
        <v>87</v>
      </c>
      <c r="C58" s="10" t="s">
        <v>88</v>
      </c>
      <c r="D58" s="18">
        <v>1090.97</v>
      </c>
      <c r="E58" s="10">
        <v>3222</v>
      </c>
      <c r="F58" s="26" t="s">
        <v>29</v>
      </c>
    </row>
    <row r="59" spans="1:6" ht="27" customHeight="1" thickBot="1" x14ac:dyDescent="0.3">
      <c r="A59" s="21" t="s">
        <v>13</v>
      </c>
      <c r="B59" s="22"/>
      <c r="C59" s="23"/>
      <c r="D59" s="24">
        <f>SUM(D58:D58)</f>
        <v>1090.97</v>
      </c>
      <c r="E59" s="23"/>
      <c r="F59" s="25"/>
    </row>
    <row r="60" spans="1:6" x14ac:dyDescent="0.25">
      <c r="A60" s="9" t="s">
        <v>90</v>
      </c>
      <c r="B60" s="14" t="s">
        <v>91</v>
      </c>
      <c r="C60" s="10" t="s">
        <v>92</v>
      </c>
      <c r="D60" s="18">
        <v>1559.28</v>
      </c>
      <c r="E60" s="10">
        <v>3222</v>
      </c>
      <c r="F60" s="26" t="s">
        <v>29</v>
      </c>
    </row>
    <row r="61" spans="1:6" ht="27" customHeight="1" thickBot="1" x14ac:dyDescent="0.3">
      <c r="A61" s="21" t="s">
        <v>13</v>
      </c>
      <c r="B61" s="22"/>
      <c r="C61" s="23"/>
      <c r="D61" s="24">
        <f>SUM(D60:D60)</f>
        <v>1559.28</v>
      </c>
      <c r="E61" s="23"/>
      <c r="F61" s="25"/>
    </row>
    <row r="62" spans="1:6" x14ac:dyDescent="0.25">
      <c r="A62" s="9" t="s">
        <v>93</v>
      </c>
      <c r="B62" s="14" t="s">
        <v>94</v>
      </c>
      <c r="C62" s="10" t="s">
        <v>40</v>
      </c>
      <c r="D62" s="18">
        <v>418.5</v>
      </c>
      <c r="E62" s="10">
        <v>3238</v>
      </c>
      <c r="F62" s="26" t="s">
        <v>34</v>
      </c>
    </row>
    <row r="63" spans="1:6" ht="27" customHeight="1" thickBot="1" x14ac:dyDescent="0.3">
      <c r="A63" s="21" t="s">
        <v>13</v>
      </c>
      <c r="B63" s="22"/>
      <c r="C63" s="23"/>
      <c r="D63" s="24">
        <f>SUM(D62:D62)</f>
        <v>418.5</v>
      </c>
      <c r="E63" s="23"/>
      <c r="F63" s="25"/>
    </row>
    <row r="64" spans="1:6" x14ac:dyDescent="0.25">
      <c r="A64" s="9" t="s">
        <v>95</v>
      </c>
      <c r="B64" s="14" t="s">
        <v>96</v>
      </c>
      <c r="C64" s="10" t="s">
        <v>97</v>
      </c>
      <c r="D64" s="18">
        <v>206.76</v>
      </c>
      <c r="E64" s="10">
        <v>3221</v>
      </c>
      <c r="F64" s="26" t="s">
        <v>69</v>
      </c>
    </row>
    <row r="65" spans="1:6" x14ac:dyDescent="0.25">
      <c r="A65" s="9"/>
      <c r="B65" s="14"/>
      <c r="C65" s="10"/>
      <c r="D65" s="18">
        <v>103.75</v>
      </c>
      <c r="E65" s="10">
        <v>3232</v>
      </c>
      <c r="F65" s="27" t="s">
        <v>51</v>
      </c>
    </row>
    <row r="66" spans="1:6" ht="27" customHeight="1" thickBot="1" x14ac:dyDescent="0.3">
      <c r="A66" s="21" t="s">
        <v>13</v>
      </c>
      <c r="B66" s="22"/>
      <c r="C66" s="23"/>
      <c r="D66" s="24">
        <f>SUM(D64:D65)</f>
        <v>310.51</v>
      </c>
      <c r="E66" s="23"/>
      <c r="F66" s="25"/>
    </row>
    <row r="67" spans="1:6" x14ac:dyDescent="0.25">
      <c r="A67" s="9" t="s">
        <v>98</v>
      </c>
      <c r="B67" s="14" t="s">
        <v>99</v>
      </c>
      <c r="C67" s="10" t="s">
        <v>100</v>
      </c>
      <c r="D67" s="18">
        <v>4.3</v>
      </c>
      <c r="E67" s="10">
        <v>3224</v>
      </c>
      <c r="F67" s="26" t="s">
        <v>21</v>
      </c>
    </row>
    <row r="68" spans="1:6" ht="27" customHeight="1" thickBot="1" x14ac:dyDescent="0.3">
      <c r="A68" s="21" t="s">
        <v>13</v>
      </c>
      <c r="B68" s="22"/>
      <c r="C68" s="23"/>
      <c r="D68" s="24">
        <f>SUM(D67:D67)</f>
        <v>4.3</v>
      </c>
      <c r="E68" s="23"/>
      <c r="F68" s="25"/>
    </row>
    <row r="69" spans="1:6" x14ac:dyDescent="0.25">
      <c r="A69" s="9" t="s">
        <v>101</v>
      </c>
      <c r="B69" s="14" t="s">
        <v>102</v>
      </c>
      <c r="C69" s="10" t="s">
        <v>103</v>
      </c>
      <c r="D69" s="18">
        <v>53.09</v>
      </c>
      <c r="E69" s="10">
        <v>3238</v>
      </c>
      <c r="F69" s="26" t="s">
        <v>34</v>
      </c>
    </row>
    <row r="70" spans="1:6" ht="27" customHeight="1" thickBot="1" x14ac:dyDescent="0.3">
      <c r="A70" s="21" t="s">
        <v>13</v>
      </c>
      <c r="B70" s="22"/>
      <c r="C70" s="23"/>
      <c r="D70" s="24">
        <f>SUM(D69:D69)</f>
        <v>53.09</v>
      </c>
      <c r="E70" s="23"/>
      <c r="F70" s="25"/>
    </row>
    <row r="71" spans="1:6" x14ac:dyDescent="0.25">
      <c r="A71" s="9" t="s">
        <v>104</v>
      </c>
      <c r="B71" s="14" t="s">
        <v>105</v>
      </c>
      <c r="C71" s="10" t="s">
        <v>77</v>
      </c>
      <c r="D71" s="18">
        <v>2056.25</v>
      </c>
      <c r="E71" s="10">
        <v>3237</v>
      </c>
      <c r="F71" s="26" t="s">
        <v>106</v>
      </c>
    </row>
    <row r="72" spans="1:6" ht="27" customHeight="1" thickBot="1" x14ac:dyDescent="0.3">
      <c r="A72" s="21" t="s">
        <v>13</v>
      </c>
      <c r="B72" s="22"/>
      <c r="C72" s="23"/>
      <c r="D72" s="24">
        <f>SUM(D71:D71)</f>
        <v>2056.25</v>
      </c>
      <c r="E72" s="23"/>
      <c r="F72" s="25"/>
    </row>
    <row r="73" spans="1:6" x14ac:dyDescent="0.25">
      <c r="A73" s="9" t="s">
        <v>107</v>
      </c>
      <c r="B73" s="14" t="s">
        <v>108</v>
      </c>
      <c r="C73" s="10" t="s">
        <v>109</v>
      </c>
      <c r="D73" s="18">
        <v>173.03</v>
      </c>
      <c r="E73" s="10">
        <v>3232</v>
      </c>
      <c r="F73" s="26" t="s">
        <v>51</v>
      </c>
    </row>
    <row r="74" spans="1:6" ht="27" customHeight="1" thickBot="1" x14ac:dyDescent="0.3">
      <c r="A74" s="21" t="s">
        <v>13</v>
      </c>
      <c r="B74" s="22"/>
      <c r="C74" s="23"/>
      <c r="D74" s="24">
        <f>SUM(D73:D73)</f>
        <v>173.03</v>
      </c>
      <c r="E74" s="23"/>
      <c r="F74" s="25"/>
    </row>
    <row r="75" spans="1:6" x14ac:dyDescent="0.25">
      <c r="A75" s="9" t="s">
        <v>110</v>
      </c>
      <c r="B75" s="14" t="s">
        <v>111</v>
      </c>
      <c r="C75" s="10" t="s">
        <v>112</v>
      </c>
      <c r="D75" s="18">
        <v>206.91</v>
      </c>
      <c r="E75" s="10">
        <v>3213</v>
      </c>
      <c r="F75" s="26" t="s">
        <v>113</v>
      </c>
    </row>
    <row r="76" spans="1:6" ht="27" customHeight="1" thickBot="1" x14ac:dyDescent="0.3">
      <c r="A76" s="21" t="s">
        <v>13</v>
      </c>
      <c r="B76" s="22"/>
      <c r="C76" s="23"/>
      <c r="D76" s="24">
        <f>SUM(D75:D75)</f>
        <v>206.91</v>
      </c>
      <c r="E76" s="23"/>
      <c r="F76" s="25"/>
    </row>
    <row r="77" spans="1:6" x14ac:dyDescent="0.25">
      <c r="A77" s="9" t="s">
        <v>114</v>
      </c>
      <c r="B77" s="14" t="s">
        <v>115</v>
      </c>
      <c r="C77" s="10" t="s">
        <v>33</v>
      </c>
      <c r="D77" s="18">
        <v>53.1</v>
      </c>
      <c r="E77" s="10">
        <v>3231</v>
      </c>
      <c r="F77" s="26" t="s">
        <v>25</v>
      </c>
    </row>
    <row r="78" spans="1:6" ht="27" customHeight="1" thickBot="1" x14ac:dyDescent="0.3">
      <c r="A78" s="21" t="s">
        <v>13</v>
      </c>
      <c r="B78" s="22"/>
      <c r="C78" s="23"/>
      <c r="D78" s="24">
        <f>SUM(D77:D77)</f>
        <v>53.1</v>
      </c>
      <c r="E78" s="23"/>
      <c r="F78" s="25"/>
    </row>
    <row r="79" spans="1:6" x14ac:dyDescent="0.25">
      <c r="A79" s="9" t="s">
        <v>116</v>
      </c>
      <c r="B79" s="14" t="s">
        <v>117</v>
      </c>
      <c r="C79" s="10" t="s">
        <v>118</v>
      </c>
      <c r="D79" s="18">
        <v>508.22</v>
      </c>
      <c r="E79" s="10">
        <v>3222</v>
      </c>
      <c r="F79" s="26" t="s">
        <v>29</v>
      </c>
    </row>
    <row r="80" spans="1:6" ht="27" customHeight="1" thickBot="1" x14ac:dyDescent="0.3">
      <c r="A80" s="21" t="s">
        <v>13</v>
      </c>
      <c r="B80" s="22"/>
      <c r="C80" s="23"/>
      <c r="D80" s="24">
        <f>SUM(D79:D79)</f>
        <v>508.22</v>
      </c>
      <c r="E80" s="23"/>
      <c r="F80" s="25"/>
    </row>
    <row r="81" spans="1:6" x14ac:dyDescent="0.25">
      <c r="A81" s="9" t="s">
        <v>119</v>
      </c>
      <c r="B81" s="14" t="s">
        <v>120</v>
      </c>
      <c r="C81" s="10" t="s">
        <v>121</v>
      </c>
      <c r="D81" s="18">
        <v>354.63</v>
      </c>
      <c r="E81" s="10">
        <v>3234</v>
      </c>
      <c r="F81" s="26" t="s">
        <v>37</v>
      </c>
    </row>
    <row r="82" spans="1:6" ht="27" customHeight="1" thickBot="1" x14ac:dyDescent="0.3">
      <c r="A82" s="21" t="s">
        <v>13</v>
      </c>
      <c r="B82" s="22"/>
      <c r="C82" s="23"/>
      <c r="D82" s="24">
        <f>SUM(D81:D81)</f>
        <v>354.63</v>
      </c>
      <c r="E82" s="23"/>
      <c r="F82" s="25"/>
    </row>
    <row r="83" spans="1:6" x14ac:dyDescent="0.25">
      <c r="A83" s="9" t="s">
        <v>122</v>
      </c>
      <c r="B83" s="14" t="s">
        <v>123</v>
      </c>
      <c r="C83" s="10" t="s">
        <v>20</v>
      </c>
      <c r="D83" s="18">
        <v>93.39</v>
      </c>
      <c r="E83" s="10">
        <v>3221</v>
      </c>
      <c r="F83" s="26" t="s">
        <v>69</v>
      </c>
    </row>
    <row r="84" spans="1:6" x14ac:dyDescent="0.25">
      <c r="A84" s="9"/>
      <c r="B84" s="14"/>
      <c r="C84" s="10"/>
      <c r="D84" s="18">
        <v>37.909999999999997</v>
      </c>
      <c r="E84" s="10">
        <v>3222</v>
      </c>
      <c r="F84" s="27" t="s">
        <v>29</v>
      </c>
    </row>
    <row r="85" spans="1:6" ht="27" customHeight="1" thickBot="1" x14ac:dyDescent="0.3">
      <c r="A85" s="21" t="s">
        <v>13</v>
      </c>
      <c r="B85" s="22"/>
      <c r="C85" s="23"/>
      <c r="D85" s="24">
        <f>SUM(D83:D84)</f>
        <v>131.30000000000001</v>
      </c>
      <c r="E85" s="23"/>
      <c r="F85" s="25"/>
    </row>
    <row r="86" spans="1:6" x14ac:dyDescent="0.25">
      <c r="A86" s="9" t="s">
        <v>124</v>
      </c>
      <c r="B86" s="14" t="s">
        <v>125</v>
      </c>
      <c r="C86" s="10" t="s">
        <v>50</v>
      </c>
      <c r="D86" s="18">
        <v>490.56</v>
      </c>
      <c r="E86" s="10">
        <v>3234</v>
      </c>
      <c r="F86" s="26" t="s">
        <v>37</v>
      </c>
    </row>
    <row r="87" spans="1:6" ht="27" customHeight="1" thickBot="1" x14ac:dyDescent="0.3">
      <c r="A87" s="21" t="s">
        <v>13</v>
      </c>
      <c r="B87" s="22"/>
      <c r="C87" s="23"/>
      <c r="D87" s="24">
        <f>SUM(D86:D86)</f>
        <v>490.56</v>
      </c>
      <c r="E87" s="23"/>
      <c r="F87" s="25"/>
    </row>
    <row r="88" spans="1:6" x14ac:dyDescent="0.25">
      <c r="A88" s="9" t="s">
        <v>126</v>
      </c>
      <c r="B88" s="14" t="s">
        <v>127</v>
      </c>
      <c r="C88" s="10" t="s">
        <v>121</v>
      </c>
      <c r="D88" s="18">
        <v>617.69000000000005</v>
      </c>
      <c r="E88" s="10">
        <v>3222</v>
      </c>
      <c r="F88" s="26" t="s">
        <v>29</v>
      </c>
    </row>
    <row r="89" spans="1:6" ht="27" customHeight="1" thickBot="1" x14ac:dyDescent="0.3">
      <c r="A89" s="21" t="s">
        <v>13</v>
      </c>
      <c r="B89" s="22"/>
      <c r="C89" s="23"/>
      <c r="D89" s="24">
        <f>SUM(D88:D88)</f>
        <v>617.69000000000005</v>
      </c>
      <c r="E89" s="23"/>
      <c r="F89" s="25"/>
    </row>
    <row r="90" spans="1:6" x14ac:dyDescent="0.25">
      <c r="A90" s="9" t="s">
        <v>128</v>
      </c>
      <c r="B90" s="14" t="s">
        <v>129</v>
      </c>
      <c r="C90" s="10" t="s">
        <v>11</v>
      </c>
      <c r="D90" s="18">
        <v>320.37</v>
      </c>
      <c r="E90" s="10">
        <v>3234</v>
      </c>
      <c r="F90" s="26" t="s">
        <v>37</v>
      </c>
    </row>
    <row r="91" spans="1:6" ht="27" customHeight="1" thickBot="1" x14ac:dyDescent="0.3">
      <c r="A91" s="21" t="s">
        <v>13</v>
      </c>
      <c r="B91" s="22"/>
      <c r="C91" s="23"/>
      <c r="D91" s="24">
        <f>SUM(D90:D90)</f>
        <v>320.37</v>
      </c>
      <c r="E91" s="23"/>
      <c r="F91" s="25"/>
    </row>
    <row r="92" spans="1:6" x14ac:dyDescent="0.25">
      <c r="A92" s="9" t="s">
        <v>130</v>
      </c>
      <c r="B92" s="14" t="s">
        <v>131</v>
      </c>
      <c r="C92" s="10" t="s">
        <v>132</v>
      </c>
      <c r="D92" s="18">
        <v>94.6</v>
      </c>
      <c r="E92" s="10">
        <v>3232</v>
      </c>
      <c r="F92" s="26" t="s">
        <v>51</v>
      </c>
    </row>
    <row r="93" spans="1:6" x14ac:dyDescent="0.25">
      <c r="A93" s="9"/>
      <c r="B93" s="14"/>
      <c r="C93" s="10"/>
      <c r="D93" s="18">
        <v>20</v>
      </c>
      <c r="E93" s="10">
        <v>4221</v>
      </c>
      <c r="F93" s="27" t="s">
        <v>133</v>
      </c>
    </row>
    <row r="94" spans="1:6" ht="27" customHeight="1" thickBot="1" x14ac:dyDescent="0.3">
      <c r="A94" s="21" t="s">
        <v>13</v>
      </c>
      <c r="B94" s="22"/>
      <c r="C94" s="23"/>
      <c r="D94" s="24">
        <f>SUM(D92:D93)</f>
        <v>114.6</v>
      </c>
      <c r="E94" s="23"/>
      <c r="F94" s="25"/>
    </row>
    <row r="95" spans="1:6" x14ac:dyDescent="0.25">
      <c r="A95" s="9"/>
      <c r="B95" s="14"/>
      <c r="C95" s="10"/>
      <c r="D95" s="18">
        <v>2977.99</v>
      </c>
      <c r="E95" s="10">
        <v>3111</v>
      </c>
      <c r="F95" s="26" t="s">
        <v>134</v>
      </c>
    </row>
    <row r="96" spans="1:6" x14ac:dyDescent="0.25">
      <c r="A96" s="9"/>
      <c r="B96" s="14"/>
      <c r="C96" s="10"/>
      <c r="D96" s="18">
        <v>71165.55</v>
      </c>
      <c r="E96" s="10">
        <v>3111</v>
      </c>
      <c r="F96" s="27" t="s">
        <v>134</v>
      </c>
    </row>
    <row r="97" spans="1:6" x14ac:dyDescent="0.25">
      <c r="A97" s="9"/>
      <c r="B97" s="14"/>
      <c r="C97" s="10"/>
      <c r="D97" s="18">
        <v>392</v>
      </c>
      <c r="E97" s="10">
        <v>3121</v>
      </c>
      <c r="F97" s="27" t="s">
        <v>135</v>
      </c>
    </row>
    <row r="98" spans="1:6" x14ac:dyDescent="0.25">
      <c r="A98" s="9"/>
      <c r="B98" s="14"/>
      <c r="C98" s="10"/>
      <c r="D98" s="18">
        <v>1093.06</v>
      </c>
      <c r="E98" s="10">
        <v>3122</v>
      </c>
      <c r="F98" s="27" t="s">
        <v>136</v>
      </c>
    </row>
    <row r="99" spans="1:6" x14ac:dyDescent="0.25">
      <c r="A99" s="9"/>
      <c r="B99" s="14"/>
      <c r="C99" s="10"/>
      <c r="D99" s="18">
        <v>20.6</v>
      </c>
      <c r="E99" s="10">
        <v>3141</v>
      </c>
      <c r="F99" s="27" t="s">
        <v>136</v>
      </c>
    </row>
    <row r="100" spans="1:6" x14ac:dyDescent="0.25">
      <c r="A100" s="9"/>
      <c r="B100" s="14"/>
      <c r="C100" s="10"/>
      <c r="D100" s="18">
        <v>4497.9799999999996</v>
      </c>
      <c r="E100" s="10">
        <v>3141</v>
      </c>
      <c r="F100" s="27" t="s">
        <v>136</v>
      </c>
    </row>
    <row r="101" spans="1:6" x14ac:dyDescent="0.25">
      <c r="A101" s="9"/>
      <c r="B101" s="14"/>
      <c r="C101" s="10"/>
      <c r="D101" s="18">
        <v>145.26</v>
      </c>
      <c r="E101" s="10">
        <v>3151</v>
      </c>
      <c r="F101" s="27" t="s">
        <v>136</v>
      </c>
    </row>
    <row r="102" spans="1:6" x14ac:dyDescent="0.25">
      <c r="A102" s="9"/>
      <c r="B102" s="14"/>
      <c r="C102" s="10"/>
      <c r="D102" s="18">
        <v>305.98</v>
      </c>
      <c r="E102" s="10">
        <v>3151</v>
      </c>
      <c r="F102" s="27" t="s">
        <v>136</v>
      </c>
    </row>
    <row r="103" spans="1:6" x14ac:dyDescent="0.25">
      <c r="A103" s="9"/>
      <c r="B103" s="14"/>
      <c r="C103" s="10"/>
      <c r="D103" s="18">
        <v>4502.6400000000003</v>
      </c>
      <c r="E103" s="10">
        <v>3151</v>
      </c>
      <c r="F103" s="27" t="s">
        <v>136</v>
      </c>
    </row>
    <row r="104" spans="1:6" x14ac:dyDescent="0.25">
      <c r="A104" s="9"/>
      <c r="B104" s="14"/>
      <c r="C104" s="10"/>
      <c r="D104" s="18">
        <v>12828.26</v>
      </c>
      <c r="E104" s="10">
        <v>3151</v>
      </c>
      <c r="F104" s="27" t="s">
        <v>136</v>
      </c>
    </row>
    <row r="105" spans="1:6" x14ac:dyDescent="0.25">
      <c r="A105" s="9"/>
      <c r="B105" s="14"/>
      <c r="C105" s="10"/>
      <c r="D105" s="18">
        <v>551.46</v>
      </c>
      <c r="E105" s="10">
        <v>3162</v>
      </c>
      <c r="F105" s="27" t="s">
        <v>136</v>
      </c>
    </row>
    <row r="106" spans="1:6" x14ac:dyDescent="0.25">
      <c r="A106" s="9"/>
      <c r="B106" s="14"/>
      <c r="C106" s="10"/>
      <c r="D106" s="18">
        <v>15216.88</v>
      </c>
      <c r="E106" s="10">
        <v>3162</v>
      </c>
      <c r="F106" s="27" t="s">
        <v>136</v>
      </c>
    </row>
    <row r="107" spans="1:6" x14ac:dyDescent="0.25">
      <c r="A107" s="9"/>
      <c r="B107" s="14"/>
      <c r="C107" s="10"/>
      <c r="D107" s="18">
        <v>392</v>
      </c>
      <c r="E107" s="10">
        <v>3171</v>
      </c>
      <c r="F107" s="27" t="s">
        <v>136</v>
      </c>
    </row>
    <row r="108" spans="1:6" x14ac:dyDescent="0.25">
      <c r="A108" s="9"/>
      <c r="B108" s="14"/>
      <c r="C108" s="10"/>
      <c r="D108" s="18">
        <v>48.84</v>
      </c>
      <c r="E108" s="10">
        <v>3211</v>
      </c>
      <c r="F108" s="27" t="s">
        <v>137</v>
      </c>
    </row>
    <row r="109" spans="1:6" x14ac:dyDescent="0.25">
      <c r="A109" s="9"/>
      <c r="B109" s="14"/>
      <c r="C109" s="10"/>
      <c r="D109" s="18">
        <v>60</v>
      </c>
      <c r="E109" s="10">
        <v>3211</v>
      </c>
      <c r="F109" s="27" t="s">
        <v>137</v>
      </c>
    </row>
    <row r="110" spans="1:6" x14ac:dyDescent="0.25">
      <c r="A110" s="9"/>
      <c r="B110" s="14"/>
      <c r="C110" s="10"/>
      <c r="D110" s="18">
        <v>100.5</v>
      </c>
      <c r="E110" s="10">
        <v>3211</v>
      </c>
      <c r="F110" s="27" t="s">
        <v>137</v>
      </c>
    </row>
    <row r="111" spans="1:6" x14ac:dyDescent="0.25">
      <c r="A111" s="9"/>
      <c r="B111" s="14"/>
      <c r="C111" s="10"/>
      <c r="D111" s="18">
        <v>209.34</v>
      </c>
      <c r="E111" s="10">
        <v>3211</v>
      </c>
      <c r="F111" s="27" t="s">
        <v>137</v>
      </c>
    </row>
    <row r="112" spans="1:6" ht="30" x14ac:dyDescent="0.25">
      <c r="A112" s="9"/>
      <c r="B112" s="14"/>
      <c r="C112" s="10"/>
      <c r="D112" s="18">
        <v>66</v>
      </c>
      <c r="E112" s="10">
        <v>3212</v>
      </c>
      <c r="F112" s="28" t="s">
        <v>138</v>
      </c>
    </row>
    <row r="113" spans="1:6" ht="30" x14ac:dyDescent="0.25">
      <c r="A113" s="9"/>
      <c r="B113" s="14"/>
      <c r="C113" s="10"/>
      <c r="D113" s="18">
        <v>1561</v>
      </c>
      <c r="E113" s="10">
        <v>3212</v>
      </c>
      <c r="F113" s="28" t="s">
        <v>138</v>
      </c>
    </row>
    <row r="114" spans="1:6" x14ac:dyDescent="0.25">
      <c r="A114" s="9"/>
      <c r="B114" s="14"/>
      <c r="C114" s="10"/>
      <c r="D114" s="18">
        <v>41.6</v>
      </c>
      <c r="E114" s="10">
        <v>3214</v>
      </c>
      <c r="F114" s="27" t="s">
        <v>139</v>
      </c>
    </row>
    <row r="115" spans="1:6" x14ac:dyDescent="0.25">
      <c r="A115" s="9"/>
      <c r="B115" s="14"/>
      <c r="C115" s="10"/>
      <c r="D115" s="18">
        <v>280</v>
      </c>
      <c r="E115" s="10">
        <v>3295</v>
      </c>
      <c r="F115" s="27" t="s">
        <v>140</v>
      </c>
    </row>
    <row r="116" spans="1:6" x14ac:dyDescent="0.25">
      <c r="A116" s="9"/>
      <c r="B116" s="14"/>
      <c r="C116" s="10"/>
      <c r="D116" s="18">
        <v>244.84</v>
      </c>
      <c r="E116" s="10">
        <v>3431</v>
      </c>
      <c r="F116" s="27" t="s">
        <v>141</v>
      </c>
    </row>
    <row r="117" spans="1:6" ht="21" customHeight="1" thickBot="1" x14ac:dyDescent="0.3">
      <c r="A117" s="21" t="s">
        <v>13</v>
      </c>
      <c r="B117" s="22"/>
      <c r="C117" s="23"/>
      <c r="D117" s="24">
        <f>SUM(D95:D116)</f>
        <v>116701.78</v>
      </c>
      <c r="E117" s="23"/>
      <c r="F117" s="25"/>
    </row>
    <row r="118" spans="1:6" ht="15.75" thickBot="1" x14ac:dyDescent="0.3">
      <c r="A118" s="29" t="s">
        <v>142</v>
      </c>
      <c r="B118" s="30"/>
      <c r="C118" s="31"/>
      <c r="D118" s="32">
        <f>SUM(D8,D10,D12,D14,D17,D20,D22,D24,D27,D29,D31,D33,D35,D37,D39,D41,D43,D45,D47,D49,D51,D53,D55,D57,D59,D61,D63,D66,D68,D70,D72,D74,D76,D78,D80,D82,D85,D87,D89,D91,D94,D117)</f>
        <v>142094.57999999999</v>
      </c>
      <c r="E118" s="31"/>
      <c r="F118" s="33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Ana</cp:lastModifiedBy>
  <dcterms:created xsi:type="dcterms:W3CDTF">2024-03-05T11:42:46Z</dcterms:created>
  <dcterms:modified xsi:type="dcterms:W3CDTF">2024-03-07T13:05:12Z</dcterms:modified>
</cp:coreProperties>
</file>